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4" sheetId="1" r:id="rId1"/>
  </sheets>
  <calcPr calcId="162913"/>
</workbook>
</file>

<file path=xl/calcChain.xml><?xml version="1.0" encoding="utf-8"?>
<calcChain xmlns="http://schemas.openxmlformats.org/spreadsheetml/2006/main">
  <c r="K30" i="1" l="1"/>
  <c r="K24" i="1"/>
  <c r="K25" i="1"/>
  <c r="K26" i="1"/>
  <c r="K27" i="1"/>
  <c r="K28" i="1"/>
  <c r="K29" i="1"/>
  <c r="J24" i="1"/>
  <c r="J25" i="1"/>
  <c r="J26" i="1"/>
  <c r="J27" i="1"/>
  <c r="J28" i="1"/>
  <c r="J29" i="1"/>
  <c r="J23" i="1"/>
  <c r="I30" i="1"/>
  <c r="I24" i="1"/>
  <c r="I25" i="1"/>
  <c r="I26" i="1"/>
  <c r="I27" i="1"/>
  <c r="I28" i="1"/>
  <c r="I29" i="1"/>
  <c r="I23" i="1"/>
  <c r="G30" i="1"/>
  <c r="J30" i="1" l="1"/>
  <c r="H30" i="1"/>
  <c r="K23" i="1" l="1"/>
</calcChain>
</file>

<file path=xl/sharedStrings.xml><?xml version="1.0" encoding="utf-8"?>
<sst xmlns="http://schemas.openxmlformats.org/spreadsheetml/2006/main" count="122" uniqueCount="40">
  <si>
    <t xml:space="preserve">Инвестициялық бағдарламаны (жобаны) субъектімен орындалу барысы туралы </t>
  </si>
  <si>
    <t xml:space="preserve">                Информация субъекта естественной монополии</t>
  </si>
  <si>
    <t xml:space="preserve">ТОО "Астанаэнергосбыт" 040940002605 </t>
  </si>
  <si>
    <t>№ п/п</t>
  </si>
  <si>
    <t>Іс-шараның атауы /Наименование мероприятий</t>
  </si>
  <si>
    <t>Өлшем бірлігі  (табиғи көрсеткіштер үшін) /Единица измерения (для натуральных показателей)</t>
  </si>
  <si>
    <t>Табиғи көрсеткіштердегі саны /Количество в натуральных показателях</t>
  </si>
  <si>
    <t>Инвестициялық бағдарламаның сомасы (жобалар), мың теңге /Сумма инвестиционной программы (проекты), тыс. тенге</t>
  </si>
  <si>
    <t>Жеке қаражаты / собственные средства</t>
  </si>
  <si>
    <t>Қарызға алынған қаражат / Заемные средства</t>
  </si>
  <si>
    <t>Бюджеттік қаражат / Бюджетные средства</t>
  </si>
  <si>
    <t>Реттелмейтін (басқа) сала /Нерегулируемая (иная) деятельность</t>
  </si>
  <si>
    <t>жоспар/ план</t>
  </si>
  <si>
    <t>факт</t>
  </si>
  <si>
    <t>жоспар /план</t>
  </si>
  <si>
    <t>ауытқу /отклонение</t>
  </si>
  <si>
    <t>ауытқу себептері /причины отклонения</t>
  </si>
  <si>
    <t>ауытқу себептері / причины отклонения</t>
  </si>
  <si>
    <t>жоспар / план</t>
  </si>
  <si>
    <t>-</t>
  </si>
  <si>
    <t xml:space="preserve">Генеральный директор                                                                                                        Зинкевич А.В. </t>
  </si>
  <si>
    <t>по услуге "Снабжение тепловой энергией потребителей г.Нур-Султан", утверждена приказом ДКРЕМ №124-ОД от 28 августа 2015 года.</t>
  </si>
  <si>
    <t>шт.</t>
  </si>
  <si>
    <t>ИТОГО:</t>
  </si>
  <si>
    <t>"Нұр-Сұлтан қаласының тұрғындарын жылу энергиясымен жабдықтау" қызметі бойынша ТМРДК-мен 2015 жылдың 28 тамызында № 124-ОД бұйрығымен бекітілген</t>
  </si>
  <si>
    <t>о ходе исполнения субъектом инвестиционной программы (проекта)/об исполнении инвестиционной программы (проекта)* за первый квартал 2021 года</t>
  </si>
  <si>
    <t xml:space="preserve">бiрінші тоқсаны бойынша инвестициялық бағдарламаны (жобаны)* орындау туралы 040940002605 </t>
  </si>
  <si>
    <t xml:space="preserve">табиғи монополиялар субъектінің ақпараты / "Астанаэнергосбыт" ЖШС 2021 жылдың </t>
  </si>
  <si>
    <t>Персональный компьютер в комплекте с операционной системой Windows 10 Pro, монитор, клавиатура, мышь</t>
  </si>
  <si>
    <t>Ноутбук</t>
  </si>
  <si>
    <t>Многофункциональное устройство сетевого формата А4</t>
  </si>
  <si>
    <t>Многофункциональное устройство сетевого формата А3</t>
  </si>
  <si>
    <t>Принтер лазерный монохромный формата А4</t>
  </si>
  <si>
    <t>Источник бесперебойного питания 700Va, 230V</t>
  </si>
  <si>
    <t>ПО MS Office 2019 SNGL Std OLP</t>
  </si>
  <si>
    <t>планируемый срок реализации программы - 
3-4 квартал 2021г.</t>
  </si>
  <si>
    <t>_______________2021 ж.</t>
  </si>
  <si>
    <t>Қаржыландыру көздерін көрсетумен инвестициялық бағдарламаны (жобаны) жүзеге асыру туралы ақпарат, мың теңге / Информация о реализации инвестиционной программы (проекта) в разрезе источников финансирования, тыс. тенге</t>
  </si>
  <si>
    <t xml:space="preserve">Бас директордың м.а. _____________  Гислер Ж.Х.       </t>
  </si>
  <si>
    <t>и.о. генерального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</si>
</sst>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tabSelected="1" topLeftCell="A16" workbookViewId="0">
      <selection activeCell="V23" sqref="V23"/>
    </sheetView>
  </sheetViews>
  <sheetFormatPr defaultRowHeight="15" x14ac:dyDescent="0.25"/>
  <cols>
    <col min="1" max="1" width="2.42578125" style="1" customWidth="1"/>
    <col min="2" max="2" width="6.140625" style="1" customWidth="1"/>
    <col min="3" max="3" width="38.85546875" style="1" customWidth="1"/>
    <col min="4" max="4" width="14.28515625" style="1" customWidth="1"/>
    <col min="5" max="8" width="9.140625" style="1"/>
    <col min="9" max="9" width="8.140625" style="1" customWidth="1"/>
    <col min="10" max="10" width="8" style="1" customWidth="1"/>
    <col min="11" max="11" width="7.7109375" style="1" customWidth="1"/>
    <col min="12" max="12" width="23.28515625" style="1" customWidth="1"/>
    <col min="13" max="13" width="8.7109375" style="1" customWidth="1"/>
    <col min="14" max="14" width="8" style="1" customWidth="1"/>
    <col min="15" max="15" width="7.42578125" style="1" customWidth="1"/>
    <col min="16" max="16" width="12.140625" style="1" customWidth="1"/>
    <col min="17" max="16384" width="9.140625" style="1"/>
  </cols>
  <sheetData>
    <row r="1" spans="1:20" ht="15.75" x14ac:dyDescent="0.25">
      <c r="T1" s="2"/>
    </row>
    <row r="2" spans="1:20" ht="15.75" x14ac:dyDescent="0.25">
      <c r="T2" s="3"/>
    </row>
    <row r="3" spans="1:20" ht="15.75" x14ac:dyDescent="0.25">
      <c r="T3" s="3"/>
    </row>
    <row r="4" spans="1:20" ht="15.75" x14ac:dyDescent="0.25">
      <c r="T4" s="3"/>
    </row>
    <row r="5" spans="1:20" ht="15.75" x14ac:dyDescent="0.25">
      <c r="T5" s="3"/>
    </row>
    <row r="6" spans="1:20" ht="15.75" x14ac:dyDescent="0.25">
      <c r="T6" s="3"/>
    </row>
    <row r="7" spans="1:20" ht="15.75" x14ac:dyDescent="0.25">
      <c r="T7" s="3"/>
    </row>
    <row r="8" spans="1:20" ht="15.75" x14ac:dyDescent="0.25">
      <c r="T8" s="3"/>
    </row>
    <row r="9" spans="1:20" ht="15.75" x14ac:dyDescent="0.25">
      <c r="K9" s="4" t="s">
        <v>0</v>
      </c>
      <c r="L9" s="5"/>
      <c r="M9" s="5"/>
      <c r="N9" s="5"/>
      <c r="O9" s="5"/>
      <c r="P9" s="6"/>
      <c r="Q9" s="5"/>
      <c r="R9" s="5"/>
      <c r="S9" s="5"/>
    </row>
    <row r="10" spans="1:20" ht="15.75" x14ac:dyDescent="0.25">
      <c r="K10" s="4" t="s">
        <v>27</v>
      </c>
      <c r="L10" s="5"/>
      <c r="M10" s="5"/>
      <c r="N10" s="5"/>
      <c r="O10" s="5"/>
      <c r="P10" s="6"/>
      <c r="Q10" s="5"/>
      <c r="R10" s="5"/>
      <c r="S10" s="5"/>
    </row>
    <row r="11" spans="1:20" ht="15.75" x14ac:dyDescent="0.25">
      <c r="K11" s="7" t="s">
        <v>26</v>
      </c>
      <c r="P11" s="6"/>
    </row>
    <row r="12" spans="1:20" ht="15.75" customHeight="1" x14ac:dyDescent="0.25">
      <c r="A12" s="23" t="s">
        <v>24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.75" x14ac:dyDescent="0.25">
      <c r="K13" s="4" t="s">
        <v>1</v>
      </c>
    </row>
    <row r="14" spans="1:20" ht="15.75" x14ac:dyDescent="0.25">
      <c r="K14" s="4" t="s">
        <v>25</v>
      </c>
    </row>
    <row r="15" spans="1:20" ht="15.75" x14ac:dyDescent="0.25">
      <c r="I15" s="9"/>
      <c r="J15" s="10"/>
      <c r="K15" s="4" t="s">
        <v>2</v>
      </c>
      <c r="L15" s="10"/>
      <c r="M15" s="10"/>
      <c r="N15" s="10"/>
    </row>
    <row r="16" spans="1:20" ht="15.75" x14ac:dyDescent="0.25">
      <c r="I16" s="10"/>
      <c r="J16" s="10"/>
      <c r="K16" s="4" t="s">
        <v>21</v>
      </c>
      <c r="L16" s="10"/>
      <c r="M16" s="10"/>
      <c r="N16" s="10"/>
    </row>
    <row r="17" spans="2:20" ht="15.75" x14ac:dyDescent="0.25">
      <c r="I17" s="10"/>
      <c r="J17" s="10"/>
      <c r="K17" s="4"/>
      <c r="L17" s="10"/>
      <c r="M17" s="10"/>
      <c r="N17" s="10"/>
    </row>
    <row r="18" spans="2:20" ht="15.75" hidden="1" x14ac:dyDescent="0.25">
      <c r="B18" s="6"/>
    </row>
    <row r="19" spans="2:20" ht="36.75" customHeight="1" x14ac:dyDescent="0.25">
      <c r="B19" s="24" t="s">
        <v>3</v>
      </c>
      <c r="C19" s="24" t="s">
        <v>37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2:20" ht="89.25" x14ac:dyDescent="0.25">
      <c r="B20" s="24"/>
      <c r="C20" s="11" t="s">
        <v>4</v>
      </c>
      <c r="D20" s="11" t="s">
        <v>5</v>
      </c>
      <c r="E20" s="24" t="s">
        <v>6</v>
      </c>
      <c r="F20" s="24"/>
      <c r="G20" s="24" t="s">
        <v>7</v>
      </c>
      <c r="H20" s="24"/>
      <c r="I20" s="24" t="s">
        <v>8</v>
      </c>
      <c r="J20" s="24"/>
      <c r="K20" s="24"/>
      <c r="L20" s="24"/>
      <c r="M20" s="24" t="s">
        <v>9</v>
      </c>
      <c r="N20" s="24"/>
      <c r="O20" s="24"/>
      <c r="P20" s="24"/>
      <c r="Q20" s="24" t="s">
        <v>10</v>
      </c>
      <c r="R20" s="24"/>
      <c r="S20" s="24" t="s">
        <v>11</v>
      </c>
      <c r="T20" s="24"/>
    </row>
    <row r="21" spans="2:20" ht="51" x14ac:dyDescent="0.25">
      <c r="B21" s="11"/>
      <c r="C21" s="11"/>
      <c r="D21" s="11"/>
      <c r="E21" s="11" t="s">
        <v>12</v>
      </c>
      <c r="F21" s="11" t="s">
        <v>13</v>
      </c>
      <c r="G21" s="11" t="s">
        <v>12</v>
      </c>
      <c r="H21" s="11" t="s">
        <v>13</v>
      </c>
      <c r="I21" s="11" t="s">
        <v>14</v>
      </c>
      <c r="J21" s="11" t="s">
        <v>13</v>
      </c>
      <c r="K21" s="11" t="s">
        <v>15</v>
      </c>
      <c r="L21" s="11" t="s">
        <v>16</v>
      </c>
      <c r="M21" s="11" t="s">
        <v>14</v>
      </c>
      <c r="N21" s="11" t="s">
        <v>13</v>
      </c>
      <c r="O21" s="11" t="s">
        <v>15</v>
      </c>
      <c r="P21" s="11" t="s">
        <v>17</v>
      </c>
      <c r="Q21" s="11" t="s">
        <v>18</v>
      </c>
      <c r="R21" s="11" t="s">
        <v>13</v>
      </c>
      <c r="S21" s="11" t="s">
        <v>18</v>
      </c>
      <c r="T21" s="11" t="s">
        <v>13</v>
      </c>
    </row>
    <row r="22" spans="2:20" x14ac:dyDescent="0.25"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1">
        <v>7</v>
      </c>
      <c r="H22" s="11">
        <v>8</v>
      </c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P22" s="11">
        <v>16</v>
      </c>
      <c r="Q22" s="11">
        <v>17</v>
      </c>
      <c r="R22" s="11">
        <v>18</v>
      </c>
      <c r="S22" s="11">
        <v>19</v>
      </c>
      <c r="T22" s="11">
        <v>20</v>
      </c>
    </row>
    <row r="23" spans="2:20" ht="38.25" x14ac:dyDescent="0.25">
      <c r="B23" s="13">
        <v>1</v>
      </c>
      <c r="C23" s="14" t="s">
        <v>28</v>
      </c>
      <c r="D23" s="13" t="s">
        <v>22</v>
      </c>
      <c r="E23" s="13">
        <v>3</v>
      </c>
      <c r="F23" s="13">
        <v>0</v>
      </c>
      <c r="G23" s="17">
        <v>1259</v>
      </c>
      <c r="H23" s="17">
        <v>0</v>
      </c>
      <c r="I23" s="17">
        <f>G23</f>
        <v>1259</v>
      </c>
      <c r="J23" s="17">
        <f>H23</f>
        <v>0</v>
      </c>
      <c r="K23" s="17">
        <f>J23-I23</f>
        <v>-1259</v>
      </c>
      <c r="L23" s="20" t="s">
        <v>35</v>
      </c>
      <c r="M23" s="13" t="s">
        <v>19</v>
      </c>
      <c r="N23" s="13" t="s">
        <v>19</v>
      </c>
      <c r="O23" s="13" t="s">
        <v>19</v>
      </c>
      <c r="P23" s="13" t="s">
        <v>19</v>
      </c>
      <c r="Q23" s="13" t="s">
        <v>19</v>
      </c>
      <c r="R23" s="13" t="s">
        <v>19</v>
      </c>
      <c r="S23" s="13" t="s">
        <v>19</v>
      </c>
      <c r="T23" s="13" t="s">
        <v>19</v>
      </c>
    </row>
    <row r="24" spans="2:20" x14ac:dyDescent="0.25">
      <c r="B24" s="13">
        <v>2</v>
      </c>
      <c r="C24" s="14" t="s">
        <v>29</v>
      </c>
      <c r="D24" s="13" t="s">
        <v>22</v>
      </c>
      <c r="E24" s="13">
        <v>1</v>
      </c>
      <c r="F24" s="13">
        <v>0</v>
      </c>
      <c r="G24" s="17">
        <v>713</v>
      </c>
      <c r="H24" s="17">
        <v>0</v>
      </c>
      <c r="I24" s="17">
        <f t="shared" ref="I24:I29" si="0">G24</f>
        <v>713</v>
      </c>
      <c r="J24" s="17">
        <f t="shared" ref="J24:J29" si="1">H24</f>
        <v>0</v>
      </c>
      <c r="K24" s="17">
        <f t="shared" ref="K24:K29" si="2">J24-I24</f>
        <v>-713</v>
      </c>
      <c r="L24" s="21"/>
      <c r="M24" s="13" t="s">
        <v>19</v>
      </c>
      <c r="N24" s="13" t="s">
        <v>19</v>
      </c>
      <c r="O24" s="13" t="s">
        <v>19</v>
      </c>
      <c r="P24" s="13" t="s">
        <v>19</v>
      </c>
      <c r="Q24" s="18" t="s">
        <v>19</v>
      </c>
      <c r="R24" s="18" t="s">
        <v>19</v>
      </c>
      <c r="S24" s="18" t="s">
        <v>19</v>
      </c>
      <c r="T24" s="18" t="s">
        <v>19</v>
      </c>
    </row>
    <row r="25" spans="2:20" ht="25.5" x14ac:dyDescent="0.25">
      <c r="B25" s="16">
        <v>3</v>
      </c>
      <c r="C25" s="14" t="s">
        <v>30</v>
      </c>
      <c r="D25" s="16" t="s">
        <v>22</v>
      </c>
      <c r="E25" s="16">
        <v>9</v>
      </c>
      <c r="F25" s="16">
        <v>0</v>
      </c>
      <c r="G25" s="17">
        <v>1205</v>
      </c>
      <c r="H25" s="17">
        <v>0</v>
      </c>
      <c r="I25" s="17">
        <f t="shared" si="0"/>
        <v>1205</v>
      </c>
      <c r="J25" s="17">
        <f t="shared" si="1"/>
        <v>0</v>
      </c>
      <c r="K25" s="17">
        <f t="shared" si="2"/>
        <v>-1205</v>
      </c>
      <c r="L25" s="21"/>
      <c r="M25" s="18" t="s">
        <v>19</v>
      </c>
      <c r="N25" s="18" t="s">
        <v>19</v>
      </c>
      <c r="O25" s="18" t="s">
        <v>19</v>
      </c>
      <c r="P25" s="18" t="s">
        <v>19</v>
      </c>
      <c r="Q25" s="18" t="s">
        <v>19</v>
      </c>
      <c r="R25" s="18" t="s">
        <v>19</v>
      </c>
      <c r="S25" s="18" t="s">
        <v>19</v>
      </c>
      <c r="T25" s="18" t="s">
        <v>19</v>
      </c>
    </row>
    <row r="26" spans="2:20" ht="25.5" x14ac:dyDescent="0.25">
      <c r="B26" s="16">
        <v>4</v>
      </c>
      <c r="C26" s="14" t="s">
        <v>31</v>
      </c>
      <c r="D26" s="16" t="s">
        <v>22</v>
      </c>
      <c r="E26" s="16">
        <v>2</v>
      </c>
      <c r="F26" s="16">
        <v>0</v>
      </c>
      <c r="G26" s="17">
        <v>750</v>
      </c>
      <c r="H26" s="17">
        <v>0</v>
      </c>
      <c r="I26" s="17">
        <f t="shared" si="0"/>
        <v>750</v>
      </c>
      <c r="J26" s="17">
        <f t="shared" si="1"/>
        <v>0</v>
      </c>
      <c r="K26" s="17">
        <f t="shared" si="2"/>
        <v>-750</v>
      </c>
      <c r="L26" s="21"/>
      <c r="M26" s="18" t="s">
        <v>19</v>
      </c>
      <c r="N26" s="18" t="s">
        <v>19</v>
      </c>
      <c r="O26" s="18" t="s">
        <v>19</v>
      </c>
      <c r="P26" s="18" t="s">
        <v>19</v>
      </c>
      <c r="Q26" s="18" t="s">
        <v>19</v>
      </c>
      <c r="R26" s="18" t="s">
        <v>19</v>
      </c>
      <c r="S26" s="18" t="s">
        <v>19</v>
      </c>
      <c r="T26" s="18" t="s">
        <v>19</v>
      </c>
    </row>
    <row r="27" spans="2:20" ht="25.5" x14ac:dyDescent="0.25">
      <c r="B27" s="16">
        <v>5</v>
      </c>
      <c r="C27" s="14" t="s">
        <v>32</v>
      </c>
      <c r="D27" s="16" t="s">
        <v>22</v>
      </c>
      <c r="E27" s="16">
        <v>9</v>
      </c>
      <c r="F27" s="16">
        <v>0</v>
      </c>
      <c r="G27" s="17">
        <v>563</v>
      </c>
      <c r="H27" s="17">
        <v>0</v>
      </c>
      <c r="I27" s="17">
        <f t="shared" si="0"/>
        <v>563</v>
      </c>
      <c r="J27" s="17">
        <f t="shared" si="1"/>
        <v>0</v>
      </c>
      <c r="K27" s="17">
        <f t="shared" si="2"/>
        <v>-563</v>
      </c>
      <c r="L27" s="21"/>
      <c r="M27" s="18" t="s">
        <v>19</v>
      </c>
      <c r="N27" s="18" t="s">
        <v>19</v>
      </c>
      <c r="O27" s="18" t="s">
        <v>19</v>
      </c>
      <c r="P27" s="18" t="s">
        <v>19</v>
      </c>
      <c r="Q27" s="18" t="s">
        <v>19</v>
      </c>
      <c r="R27" s="18" t="s">
        <v>19</v>
      </c>
      <c r="S27" s="18" t="s">
        <v>19</v>
      </c>
      <c r="T27" s="18" t="s">
        <v>19</v>
      </c>
    </row>
    <row r="28" spans="2:20" ht="25.5" x14ac:dyDescent="0.25">
      <c r="B28" s="16">
        <v>6</v>
      </c>
      <c r="C28" s="14" t="s">
        <v>33</v>
      </c>
      <c r="D28" s="16" t="s">
        <v>22</v>
      </c>
      <c r="E28" s="16">
        <v>26</v>
      </c>
      <c r="F28" s="16">
        <v>0</v>
      </c>
      <c r="G28" s="17">
        <v>2089</v>
      </c>
      <c r="H28" s="17">
        <v>0</v>
      </c>
      <c r="I28" s="17">
        <f t="shared" si="0"/>
        <v>2089</v>
      </c>
      <c r="J28" s="17">
        <f t="shared" si="1"/>
        <v>0</v>
      </c>
      <c r="K28" s="17">
        <f t="shared" si="2"/>
        <v>-2089</v>
      </c>
      <c r="L28" s="21"/>
      <c r="M28" s="18" t="s">
        <v>19</v>
      </c>
      <c r="N28" s="18" t="s">
        <v>19</v>
      </c>
      <c r="O28" s="18" t="s">
        <v>19</v>
      </c>
      <c r="P28" s="18" t="s">
        <v>19</v>
      </c>
      <c r="Q28" s="18" t="s">
        <v>19</v>
      </c>
      <c r="R28" s="18" t="s">
        <v>19</v>
      </c>
      <c r="S28" s="18" t="s">
        <v>19</v>
      </c>
      <c r="T28" s="18" t="s">
        <v>19</v>
      </c>
    </row>
    <row r="29" spans="2:20" x14ac:dyDescent="0.25">
      <c r="B29" s="16">
        <v>7</v>
      </c>
      <c r="C29" s="14" t="s">
        <v>34</v>
      </c>
      <c r="D29" s="16" t="s">
        <v>22</v>
      </c>
      <c r="E29" s="16">
        <v>55</v>
      </c>
      <c r="F29" s="16">
        <v>0</v>
      </c>
      <c r="G29" s="17">
        <v>7366</v>
      </c>
      <c r="H29" s="17">
        <v>0</v>
      </c>
      <c r="I29" s="17">
        <f t="shared" si="0"/>
        <v>7366</v>
      </c>
      <c r="J29" s="17">
        <f t="shared" si="1"/>
        <v>0</v>
      </c>
      <c r="K29" s="17">
        <f t="shared" si="2"/>
        <v>-7366</v>
      </c>
      <c r="L29" s="22"/>
      <c r="M29" s="18" t="s">
        <v>19</v>
      </c>
      <c r="N29" s="18" t="s">
        <v>19</v>
      </c>
      <c r="O29" s="18" t="s">
        <v>19</v>
      </c>
      <c r="P29" s="18" t="s">
        <v>19</v>
      </c>
      <c r="Q29" s="18" t="s">
        <v>19</v>
      </c>
      <c r="R29" s="18" t="s">
        <v>19</v>
      </c>
      <c r="S29" s="18" t="s">
        <v>19</v>
      </c>
      <c r="T29" s="18" t="s">
        <v>19</v>
      </c>
    </row>
    <row r="30" spans="2:20" s="8" customFormat="1" ht="14.25" x14ac:dyDescent="0.2">
      <c r="B30" s="15"/>
      <c r="C30" s="15" t="s">
        <v>23</v>
      </c>
      <c r="D30" s="15" t="s">
        <v>19</v>
      </c>
      <c r="E30" s="15" t="s">
        <v>19</v>
      </c>
      <c r="F30" s="15" t="s">
        <v>19</v>
      </c>
      <c r="G30" s="19">
        <f>SUM(G23:G29)</f>
        <v>13945</v>
      </c>
      <c r="H30" s="19">
        <f>SUM(H23:H24)</f>
        <v>0</v>
      </c>
      <c r="I30" s="19">
        <f>SUM(I23:I29)</f>
        <v>13945</v>
      </c>
      <c r="J30" s="19">
        <f>SUM(J23:J24)</f>
        <v>0</v>
      </c>
      <c r="K30" s="19">
        <f>SUM(K23:K29)</f>
        <v>-13945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19</v>
      </c>
      <c r="Q30" s="15" t="s">
        <v>19</v>
      </c>
      <c r="R30" s="15" t="s">
        <v>19</v>
      </c>
      <c r="S30" s="15" t="s">
        <v>19</v>
      </c>
      <c r="T30" s="15" t="s">
        <v>19</v>
      </c>
    </row>
    <row r="31" spans="2:20" ht="15.75" x14ac:dyDescent="0.25">
      <c r="B31" s="12"/>
    </row>
    <row r="32" spans="2:20" ht="15.75" x14ac:dyDescent="0.25">
      <c r="B32" s="12"/>
    </row>
    <row r="33" spans="2:11" ht="15.75" x14ac:dyDescent="0.25">
      <c r="B33" s="12"/>
    </row>
    <row r="34" spans="2:11" x14ac:dyDescent="0.25">
      <c r="C34" s="8" t="s">
        <v>38</v>
      </c>
      <c r="D34" s="8"/>
      <c r="E34" s="8"/>
      <c r="F34" s="8"/>
      <c r="G34" s="8"/>
      <c r="H34" s="8"/>
      <c r="I34" s="8" t="s">
        <v>36</v>
      </c>
      <c r="J34" s="8"/>
      <c r="K34" s="8"/>
    </row>
    <row r="35" spans="2:11" ht="15.75" hidden="1" x14ac:dyDescent="0.25">
      <c r="B35" s="9" t="s">
        <v>20</v>
      </c>
      <c r="C35" s="9"/>
      <c r="D35" s="9"/>
      <c r="E35" s="9"/>
      <c r="F35" s="9"/>
      <c r="G35" s="9"/>
    </row>
    <row r="36" spans="2:11" x14ac:dyDescent="0.25">
      <c r="C36" s="8" t="s">
        <v>39</v>
      </c>
      <c r="D36" s="8"/>
    </row>
  </sheetData>
  <mergeCells count="10">
    <mergeCell ref="L23:L29"/>
    <mergeCell ref="A12:T12"/>
    <mergeCell ref="B19:B20"/>
    <mergeCell ref="C19:T19"/>
    <mergeCell ref="E20:F20"/>
    <mergeCell ref="G20:H20"/>
    <mergeCell ref="I20:L20"/>
    <mergeCell ref="M20:P20"/>
    <mergeCell ref="Q20:R20"/>
    <mergeCell ref="S20:T20"/>
  </mergeCells>
  <pageMargins left="0.51181102362204722" right="0.5118110236220472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2021-03-29T04:16:11Z</dcterms:modified>
</cp:coreProperties>
</file>